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8D42EB50-8AE4-455C-AE97-0234A34BA5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głoszenia " sheetId="1" r:id="rId1"/>
  </sheets>
  <definedNames>
    <definedName name="_xlnm._FilterDatabase" localSheetId="0" hidden="1">'zgłoszenia '!$A$1:$I$74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H2" i="1"/>
  <c r="H28" i="1"/>
  <c r="H41" i="1"/>
  <c r="H6" i="1"/>
  <c r="H56" i="1"/>
  <c r="H73" i="1"/>
  <c r="H24" i="1"/>
  <c r="H9" i="1"/>
  <c r="H51" i="1"/>
  <c r="H72" i="1"/>
  <c r="H5" i="1"/>
  <c r="H4" i="1"/>
  <c r="H63" i="1"/>
  <c r="H45" i="1"/>
  <c r="H15" i="1"/>
  <c r="H3" i="1"/>
  <c r="H37" i="1"/>
  <c r="H69" i="1"/>
  <c r="H67" i="1"/>
  <c r="H27" i="1"/>
  <c r="H70" i="1"/>
  <c r="H61" i="1"/>
  <c r="H31" i="1"/>
  <c r="H12" i="1"/>
  <c r="H8" i="1"/>
  <c r="H19" i="1"/>
  <c r="H25" i="1"/>
  <c r="H13" i="1"/>
  <c r="H44" i="1"/>
  <c r="H52" i="1"/>
  <c r="H33" i="1"/>
  <c r="H43" i="1"/>
  <c r="H18" i="1"/>
  <c r="H46" i="1"/>
  <c r="H22" i="1"/>
  <c r="H47" i="1"/>
  <c r="H54" i="1"/>
  <c r="H48" i="1"/>
  <c r="H30" i="1"/>
  <c r="H60" i="1"/>
  <c r="H21" i="1"/>
  <c r="H49" i="1"/>
  <c r="H58" i="1"/>
  <c r="H68" i="1"/>
  <c r="H34" i="1"/>
  <c r="H53" i="1"/>
  <c r="H59" i="1"/>
  <c r="H29" i="1"/>
  <c r="H55" i="1"/>
  <c r="H38" i="1"/>
  <c r="H16" i="1"/>
  <c r="H50" i="1"/>
  <c r="H71" i="1"/>
  <c r="H26" i="1"/>
  <c r="H40" i="1"/>
  <c r="H32" i="1"/>
  <c r="H62" i="1"/>
  <c r="H17" i="1"/>
  <c r="H14" i="1"/>
  <c r="H42" i="1"/>
  <c r="H64" i="1"/>
  <c r="H65" i="1"/>
  <c r="H23" i="1"/>
  <c r="H35" i="1"/>
  <c r="H20" i="1"/>
  <c r="H36" i="1"/>
  <c r="H66" i="1"/>
  <c r="H57" i="1"/>
  <c r="H10" i="1"/>
  <c r="H11" i="1"/>
  <c r="H39" i="1"/>
  <c r="H7" i="1"/>
  <c r="G74" i="1"/>
  <c r="F74" i="1"/>
</calcChain>
</file>

<file path=xl/sharedStrings.xml><?xml version="1.0" encoding="utf-8"?>
<sst xmlns="http://schemas.openxmlformats.org/spreadsheetml/2006/main" count="298" uniqueCount="102">
  <si>
    <t>L.p.</t>
  </si>
  <si>
    <t>Gmina</t>
  </si>
  <si>
    <t>Miejscowość</t>
  </si>
  <si>
    <t>Ulica</t>
  </si>
  <si>
    <t>Orientacyjna długość odcinka [mb]</t>
  </si>
  <si>
    <t>Dożynkowa</t>
  </si>
  <si>
    <t>Swarzędz</t>
  </si>
  <si>
    <t>Gortatowo</t>
  </si>
  <si>
    <t>Cyprysowa</t>
  </si>
  <si>
    <t>Darniowa</t>
  </si>
  <si>
    <t>Magnacka</t>
  </si>
  <si>
    <t>Senatorska</t>
  </si>
  <si>
    <t>Pasieka</t>
  </si>
  <si>
    <t>Marszałkowska</t>
  </si>
  <si>
    <t>Książęca</t>
  </si>
  <si>
    <t>Kapela</t>
  </si>
  <si>
    <t>Złota Polana</t>
  </si>
  <si>
    <t>Bajkowa</t>
  </si>
  <si>
    <t>Solna</t>
  </si>
  <si>
    <t>Fiołkowa</t>
  </si>
  <si>
    <t>Kruszewnicka</t>
  </si>
  <si>
    <t>Strumykowa, Zakole, Michałówka, Źródlana</t>
  </si>
  <si>
    <t>Garby</t>
  </si>
  <si>
    <t>Olszynowa, Sadownicza</t>
  </si>
  <si>
    <t>Daglezjowa</t>
  </si>
  <si>
    <t>Rabowice</t>
  </si>
  <si>
    <t>Kruszewnia</t>
  </si>
  <si>
    <t>Poprzeczna</t>
  </si>
  <si>
    <t>Łowęcin</t>
  </si>
  <si>
    <t>Piękna</t>
  </si>
  <si>
    <t>Żuławskiego</t>
  </si>
  <si>
    <t>Gruszczyn</t>
  </si>
  <si>
    <t>Karłowicza</t>
  </si>
  <si>
    <t>Nad Rozlewiskiem</t>
  </si>
  <si>
    <t>Cicha</t>
  </si>
  <si>
    <t>Janikowo</t>
  </si>
  <si>
    <t>Uzarzewo - Katarzynki</t>
  </si>
  <si>
    <t>Spichlerzowa, Koszykowa, Liliowa, Konwaliowa, Młyńśka, Łanowa, Gruszczyńska</t>
  </si>
  <si>
    <t>Kobylnica</t>
  </si>
  <si>
    <t>Wiatrakowa</t>
  </si>
  <si>
    <t>Szkolna</t>
  </si>
  <si>
    <t>Polna</t>
  </si>
  <si>
    <t>Jasin</t>
  </si>
  <si>
    <t>Tymiankowa, Lubczykowa</t>
  </si>
  <si>
    <t>Storczykowa</t>
  </si>
  <si>
    <t>Żniwna</t>
  </si>
  <si>
    <t>Zalasewo</t>
  </si>
  <si>
    <t>Ukośna</t>
  </si>
  <si>
    <t>Mokra</t>
  </si>
  <si>
    <t>Deszczowa</t>
  </si>
  <si>
    <t>Spacerowa, Wypoczynkowa</t>
  </si>
  <si>
    <t>Paczkowo</t>
  </si>
  <si>
    <t>Sarbinowska</t>
  </si>
  <si>
    <t>Altanowa</t>
  </si>
  <si>
    <t>PODSUMOWANIE - SWARZĘDZ</t>
  </si>
  <si>
    <t>dz. 205/6 (odnoga ul. Dalekiej)</t>
  </si>
  <si>
    <t xml:space="preserve">Kuźnicza </t>
  </si>
  <si>
    <t>PNB</t>
  </si>
  <si>
    <t>RLM/1000</t>
  </si>
  <si>
    <t>Ilość podłączeń BUDYNKI ISTN</t>
  </si>
  <si>
    <t>Owsiana</t>
  </si>
  <si>
    <t>Czarnoleska</t>
  </si>
  <si>
    <t>Bałkańska</t>
  </si>
  <si>
    <t>Szymanowskiego</t>
  </si>
  <si>
    <t>Dz. gminna / prywatna</t>
  </si>
  <si>
    <t>Chlebowa</t>
  </si>
  <si>
    <t>Daleka</t>
  </si>
  <si>
    <t>Tulecka</t>
  </si>
  <si>
    <t>Migdałowa</t>
  </si>
  <si>
    <t xml:space="preserve">Oliwkowa </t>
  </si>
  <si>
    <t>Zaciszna</t>
  </si>
  <si>
    <t>Sasankowa, Konwaliowa, Gruszczyńska</t>
  </si>
  <si>
    <t>Słoneczna Dolina</t>
  </si>
  <si>
    <t>Ku Słońcu</t>
  </si>
  <si>
    <t>Na Stoku</t>
  </si>
  <si>
    <t>Sielanka</t>
  </si>
  <si>
    <t>Sezamowa</t>
  </si>
  <si>
    <t>Daktylowa</t>
  </si>
  <si>
    <t>Zdrojowa</t>
  </si>
  <si>
    <t>Dereniowa</t>
  </si>
  <si>
    <t>Swojska, Przyjazna</t>
  </si>
  <si>
    <t>Sokolnicka</t>
  </si>
  <si>
    <t>Barwna</t>
  </si>
  <si>
    <t>Żonkilowa</t>
  </si>
  <si>
    <t>Rivoliego</t>
  </si>
  <si>
    <t>Skryta</t>
  </si>
  <si>
    <t>Komandoria</t>
  </si>
  <si>
    <t>Rawa</t>
  </si>
  <si>
    <t>Skrzypowa</t>
  </si>
  <si>
    <t>Głogowa</t>
  </si>
  <si>
    <t>Katarzyńska</t>
  </si>
  <si>
    <t>Bławatkowa</t>
  </si>
  <si>
    <t>Cytrynowa</t>
  </si>
  <si>
    <t>Karmelowa</t>
  </si>
  <si>
    <t>Prywatna</t>
  </si>
  <si>
    <t>Gminna</t>
  </si>
  <si>
    <t>Michałówka - gminna, reszta - prywatna</t>
  </si>
  <si>
    <t>Gminna, Sadownicz do połowy</t>
  </si>
  <si>
    <t>Gruszczyńska - gminna, reszta ulic prywatna</t>
  </si>
  <si>
    <t>Gminne,                           ul. Liliowa - prywatna</t>
  </si>
  <si>
    <t>Gminne</t>
  </si>
  <si>
    <t>Gminna / prywatna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</si>
</sst>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5" xfId="0" applyNumberFormat="1" applyBorder="1"/>
    <xf numFmtId="0" fontId="0" fillId="0" borderId="7" xfId="0" applyBorder="1"/>
    <xf numFmtId="0" fontId="0" fillId="0" borderId="2" xfId="0" applyBorder="1"/>
    <xf numFmtId="0" fontId="0" fillId="0" borderId="8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6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zoomScale="98" zoomScaleNormal="98" workbookViewId="0">
      <selection activeCell="K69" sqref="K69"/>
    </sheetView>
  </sheetViews>
  <sheetFormatPr defaultRowHeight="15" x14ac:dyDescent="0.25"/>
  <cols>
    <col min="1" max="1" width="7" style="3" customWidth="1"/>
    <col min="2" max="2" width="15.42578125" style="3" customWidth="1"/>
    <col min="3" max="3" width="19.42578125" style="3" customWidth="1"/>
    <col min="4" max="4" width="38.42578125" customWidth="1"/>
    <col min="5" max="5" width="21.5703125" customWidth="1"/>
    <col min="6" max="6" width="22.42578125" customWidth="1"/>
    <col min="8" max="8" width="11.5703125" customWidth="1"/>
    <col min="9" max="9" width="21" bestFit="1" customWidth="1"/>
  </cols>
  <sheetData>
    <row r="1" spans="1:9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1" t="s">
        <v>59</v>
      </c>
      <c r="G1" s="10" t="s">
        <v>57</v>
      </c>
      <c r="H1" s="8" t="s">
        <v>58</v>
      </c>
      <c r="I1" s="7" t="s">
        <v>64</v>
      </c>
    </row>
    <row r="2" spans="1:9" x14ac:dyDescent="0.25">
      <c r="A2" s="1">
        <v>36</v>
      </c>
      <c r="B2" s="1" t="s">
        <v>6</v>
      </c>
      <c r="C2" s="1" t="s">
        <v>25</v>
      </c>
      <c r="D2" s="1" t="s">
        <v>56</v>
      </c>
      <c r="E2" s="5">
        <v>130</v>
      </c>
      <c r="F2" s="12">
        <v>16</v>
      </c>
      <c r="G2" s="12">
        <v>0</v>
      </c>
      <c r="H2" s="14">
        <f t="shared" ref="H2:H33" si="0">(F2+G2)*3.5*1000/E2</f>
        <v>430.76923076923077</v>
      </c>
      <c r="I2" s="1" t="s">
        <v>94</v>
      </c>
    </row>
    <row r="3" spans="1:9" x14ac:dyDescent="0.25">
      <c r="A3" s="1">
        <v>63</v>
      </c>
      <c r="B3" s="1" t="s">
        <v>6</v>
      </c>
      <c r="C3" s="1" t="s">
        <v>42</v>
      </c>
      <c r="D3" s="1" t="s">
        <v>83</v>
      </c>
      <c r="E3" s="5">
        <v>100</v>
      </c>
      <c r="F3" s="12">
        <v>12</v>
      </c>
      <c r="G3" s="12">
        <v>0</v>
      </c>
      <c r="H3" s="14">
        <f t="shared" si="0"/>
        <v>420</v>
      </c>
      <c r="I3" s="1" t="s">
        <v>100</v>
      </c>
    </row>
    <row r="4" spans="1:9" x14ac:dyDescent="0.25">
      <c r="A4" s="1">
        <v>34</v>
      </c>
      <c r="B4" s="1" t="s">
        <v>6</v>
      </c>
      <c r="C4" s="1" t="s">
        <v>25</v>
      </c>
      <c r="D4" s="1" t="s">
        <v>88</v>
      </c>
      <c r="E4" s="5">
        <v>415</v>
      </c>
      <c r="F4" s="12">
        <v>44</v>
      </c>
      <c r="G4" s="12">
        <v>0</v>
      </c>
      <c r="H4" s="14">
        <f t="shared" si="0"/>
        <v>371.08433734939757</v>
      </c>
      <c r="I4" s="1" t="s">
        <v>94</v>
      </c>
    </row>
    <row r="5" spans="1:9" x14ac:dyDescent="0.25">
      <c r="A5" s="1">
        <v>35</v>
      </c>
      <c r="B5" s="1" t="s">
        <v>6</v>
      </c>
      <c r="C5" s="1" t="s">
        <v>25</v>
      </c>
      <c r="D5" s="1" t="s">
        <v>89</v>
      </c>
      <c r="E5" s="5">
        <v>135</v>
      </c>
      <c r="F5" s="12">
        <v>14</v>
      </c>
      <c r="G5" s="12">
        <v>0</v>
      </c>
      <c r="H5" s="14">
        <f t="shared" si="0"/>
        <v>362.96296296296299</v>
      </c>
      <c r="I5" s="1" t="s">
        <v>94</v>
      </c>
    </row>
    <row r="6" spans="1:9" x14ac:dyDescent="0.25">
      <c r="A6" s="1">
        <v>19</v>
      </c>
      <c r="B6" s="1" t="s">
        <v>6</v>
      </c>
      <c r="C6" s="1" t="s">
        <v>7</v>
      </c>
      <c r="D6" s="1" t="s">
        <v>55</v>
      </c>
      <c r="E6" s="5">
        <v>140</v>
      </c>
      <c r="F6" s="12">
        <v>14</v>
      </c>
      <c r="G6" s="12">
        <v>0</v>
      </c>
      <c r="H6" s="14">
        <f t="shared" si="0"/>
        <v>350</v>
      </c>
      <c r="I6" s="1" t="s">
        <v>94</v>
      </c>
    </row>
    <row r="7" spans="1:9" x14ac:dyDescent="0.25">
      <c r="A7" s="1">
        <v>1</v>
      </c>
      <c r="B7" s="1" t="s">
        <v>6</v>
      </c>
      <c r="C7" s="1" t="s">
        <v>7</v>
      </c>
      <c r="D7" s="1" t="s">
        <v>8</v>
      </c>
      <c r="E7" s="5">
        <v>116</v>
      </c>
      <c r="F7" s="12">
        <v>11</v>
      </c>
      <c r="G7" s="12">
        <v>0</v>
      </c>
      <c r="H7" s="14">
        <f t="shared" si="0"/>
        <v>331.89655172413791</v>
      </c>
      <c r="I7" s="1" t="s">
        <v>94</v>
      </c>
    </row>
    <row r="8" spans="1:9" x14ac:dyDescent="0.25">
      <c r="A8" s="1">
        <v>25</v>
      </c>
      <c r="B8" s="1" t="s">
        <v>6</v>
      </c>
      <c r="C8" s="1" t="s">
        <v>22</v>
      </c>
      <c r="D8" s="1" t="s">
        <v>69</v>
      </c>
      <c r="E8" s="5">
        <v>270</v>
      </c>
      <c r="F8" s="12">
        <v>22</v>
      </c>
      <c r="G8" s="12">
        <v>0</v>
      </c>
      <c r="H8" s="14">
        <f t="shared" si="0"/>
        <v>285.18518518518516</v>
      </c>
      <c r="I8" s="1" t="s">
        <v>94</v>
      </c>
    </row>
    <row r="9" spans="1:9" x14ac:dyDescent="0.25">
      <c r="A9" s="1">
        <v>42</v>
      </c>
      <c r="B9" s="1" t="s">
        <v>6</v>
      </c>
      <c r="C9" s="1" t="s">
        <v>28</v>
      </c>
      <c r="D9" s="1" t="s">
        <v>92</v>
      </c>
      <c r="E9" s="5">
        <v>176</v>
      </c>
      <c r="F9" s="12">
        <v>14</v>
      </c>
      <c r="G9" s="12">
        <v>0</v>
      </c>
      <c r="H9" s="14">
        <f t="shared" si="0"/>
        <v>278.40909090909093</v>
      </c>
      <c r="I9" s="1" t="s">
        <v>94</v>
      </c>
    </row>
    <row r="10" spans="1:9" x14ac:dyDescent="0.25">
      <c r="A10" s="1">
        <v>15</v>
      </c>
      <c r="B10" s="1" t="s">
        <v>6</v>
      </c>
      <c r="C10" s="1" t="s">
        <v>7</v>
      </c>
      <c r="D10" s="1" t="s">
        <v>75</v>
      </c>
      <c r="E10" s="5">
        <v>115</v>
      </c>
      <c r="F10" s="12">
        <v>9</v>
      </c>
      <c r="G10" s="12">
        <v>0</v>
      </c>
      <c r="H10" s="14">
        <f t="shared" si="0"/>
        <v>273.91304347826087</v>
      </c>
      <c r="I10" s="1" t="s">
        <v>94</v>
      </c>
    </row>
    <row r="11" spans="1:9" x14ac:dyDescent="0.25">
      <c r="A11" s="1">
        <v>16</v>
      </c>
      <c r="B11" s="1" t="s">
        <v>6</v>
      </c>
      <c r="C11" s="1" t="s">
        <v>7</v>
      </c>
      <c r="D11" s="1" t="s">
        <v>76</v>
      </c>
      <c r="E11" s="5">
        <v>274</v>
      </c>
      <c r="F11" s="12">
        <v>17</v>
      </c>
      <c r="G11" s="12">
        <v>0</v>
      </c>
      <c r="H11" s="14">
        <f t="shared" si="0"/>
        <v>217.15328467153284</v>
      </c>
      <c r="I11" s="1" t="s">
        <v>94</v>
      </c>
    </row>
    <row r="12" spans="1:9" x14ac:dyDescent="0.25">
      <c r="A12" s="1">
        <v>24</v>
      </c>
      <c r="B12" s="1" t="s">
        <v>6</v>
      </c>
      <c r="C12" s="1" t="s">
        <v>22</v>
      </c>
      <c r="D12" s="1" t="s">
        <v>68</v>
      </c>
      <c r="E12" s="5">
        <v>400</v>
      </c>
      <c r="F12" s="12">
        <v>24</v>
      </c>
      <c r="G12" s="12">
        <v>0</v>
      </c>
      <c r="H12" s="14">
        <f t="shared" si="0"/>
        <v>210</v>
      </c>
      <c r="I12" s="1" t="s">
        <v>94</v>
      </c>
    </row>
    <row r="13" spans="1:9" x14ac:dyDescent="0.25">
      <c r="A13" s="1">
        <v>70</v>
      </c>
      <c r="B13" s="1" t="s">
        <v>6</v>
      </c>
      <c r="C13" s="1" t="s">
        <v>46</v>
      </c>
      <c r="D13" s="1" t="s">
        <v>50</v>
      </c>
      <c r="E13" s="5">
        <v>125</v>
      </c>
      <c r="F13" s="12">
        <v>7</v>
      </c>
      <c r="G13" s="12">
        <v>0</v>
      </c>
      <c r="H13" s="14">
        <f t="shared" si="0"/>
        <v>196</v>
      </c>
      <c r="I13" s="1" t="s">
        <v>94</v>
      </c>
    </row>
    <row r="14" spans="1:9" x14ac:dyDescent="0.25">
      <c r="A14" s="1">
        <v>5</v>
      </c>
      <c r="B14" s="1" t="s">
        <v>6</v>
      </c>
      <c r="C14" s="1" t="s">
        <v>7</v>
      </c>
      <c r="D14" s="1" t="s">
        <v>11</v>
      </c>
      <c r="E14" s="5">
        <v>75</v>
      </c>
      <c r="F14" s="12">
        <v>4</v>
      </c>
      <c r="G14" s="12">
        <v>0</v>
      </c>
      <c r="H14" s="14">
        <f t="shared" si="0"/>
        <v>186.66666666666666</v>
      </c>
      <c r="I14" s="1" t="s">
        <v>94</v>
      </c>
    </row>
    <row r="15" spans="1:9" x14ac:dyDescent="0.25">
      <c r="A15" s="1">
        <v>17</v>
      </c>
      <c r="B15" s="1" t="s">
        <v>6</v>
      </c>
      <c r="C15" s="1" t="s">
        <v>7</v>
      </c>
      <c r="D15" s="1" t="s">
        <v>29</v>
      </c>
      <c r="E15" s="5">
        <v>200</v>
      </c>
      <c r="F15" s="12">
        <v>9</v>
      </c>
      <c r="G15" s="12">
        <v>0</v>
      </c>
      <c r="H15" s="14">
        <f t="shared" si="0"/>
        <v>157.5</v>
      </c>
      <c r="I15" s="1" t="s">
        <v>94</v>
      </c>
    </row>
    <row r="16" spans="1:9" x14ac:dyDescent="0.25">
      <c r="A16" s="1">
        <v>43</v>
      </c>
      <c r="B16" s="1" t="s">
        <v>6</v>
      </c>
      <c r="C16" s="1" t="s">
        <v>31</v>
      </c>
      <c r="D16" s="1" t="s">
        <v>30</v>
      </c>
      <c r="E16" s="5">
        <v>200</v>
      </c>
      <c r="F16" s="12">
        <v>9</v>
      </c>
      <c r="G16" s="12">
        <v>0</v>
      </c>
      <c r="H16" s="14">
        <f t="shared" si="0"/>
        <v>157.5</v>
      </c>
      <c r="I16" s="1" t="s">
        <v>95</v>
      </c>
    </row>
    <row r="17" spans="1:9" x14ac:dyDescent="0.25">
      <c r="A17" s="1">
        <v>4</v>
      </c>
      <c r="B17" s="1" t="s">
        <v>6</v>
      </c>
      <c r="C17" s="1" t="s">
        <v>7</v>
      </c>
      <c r="D17" s="1" t="s">
        <v>10</v>
      </c>
      <c r="E17" s="5">
        <v>116</v>
      </c>
      <c r="F17" s="12">
        <v>5</v>
      </c>
      <c r="G17" s="12">
        <v>0</v>
      </c>
      <c r="H17" s="14">
        <f t="shared" si="0"/>
        <v>150.86206896551724</v>
      </c>
      <c r="I17" s="1" t="s">
        <v>94</v>
      </c>
    </row>
    <row r="18" spans="1:9" x14ac:dyDescent="0.25">
      <c r="A18" s="1">
        <v>58</v>
      </c>
      <c r="B18" s="1" t="s">
        <v>6</v>
      </c>
      <c r="C18" s="1" t="s">
        <v>38</v>
      </c>
      <c r="D18" s="1" t="s">
        <v>41</v>
      </c>
      <c r="E18" s="5">
        <v>187</v>
      </c>
      <c r="F18" s="12">
        <v>8</v>
      </c>
      <c r="G18" s="12">
        <v>0</v>
      </c>
      <c r="H18" s="14">
        <f t="shared" si="0"/>
        <v>149.7326203208556</v>
      </c>
      <c r="I18" s="1" t="s">
        <v>95</v>
      </c>
    </row>
    <row r="19" spans="1:9" ht="30" x14ac:dyDescent="0.25">
      <c r="A19" s="1">
        <v>27</v>
      </c>
      <c r="B19" s="1" t="s">
        <v>6</v>
      </c>
      <c r="C19" s="1" t="s">
        <v>22</v>
      </c>
      <c r="D19" s="1" t="s">
        <v>21</v>
      </c>
      <c r="E19" s="5">
        <v>1750</v>
      </c>
      <c r="F19" s="12">
        <v>73</v>
      </c>
      <c r="G19" s="12">
        <v>0</v>
      </c>
      <c r="H19" s="14">
        <f t="shared" si="0"/>
        <v>146</v>
      </c>
      <c r="I19" s="2" t="s">
        <v>96</v>
      </c>
    </row>
    <row r="20" spans="1:9" x14ac:dyDescent="0.25">
      <c r="A20" s="1">
        <v>11</v>
      </c>
      <c r="B20" s="1" t="s">
        <v>6</v>
      </c>
      <c r="C20" s="1" t="s">
        <v>7</v>
      </c>
      <c r="D20" s="1" t="s">
        <v>60</v>
      </c>
      <c r="E20" s="5">
        <v>145</v>
      </c>
      <c r="F20" s="12">
        <v>6</v>
      </c>
      <c r="G20" s="12">
        <v>0</v>
      </c>
      <c r="H20" s="14">
        <f t="shared" si="0"/>
        <v>144.82758620689654</v>
      </c>
      <c r="I20" s="1" t="s">
        <v>94</v>
      </c>
    </row>
    <row r="21" spans="1:9" x14ac:dyDescent="0.25">
      <c r="A21" s="1">
        <v>69</v>
      </c>
      <c r="B21" s="1" t="s">
        <v>6</v>
      </c>
      <c r="C21" s="1" t="s">
        <v>46</v>
      </c>
      <c r="D21" s="1" t="s">
        <v>49</v>
      </c>
      <c r="E21" s="5">
        <v>218</v>
      </c>
      <c r="F21" s="12">
        <v>9</v>
      </c>
      <c r="G21" s="12">
        <v>0</v>
      </c>
      <c r="H21" s="14">
        <f t="shared" si="0"/>
        <v>144.49541284403671</v>
      </c>
      <c r="I21" s="1" t="s">
        <v>94</v>
      </c>
    </row>
    <row r="22" spans="1:9" x14ac:dyDescent="0.25">
      <c r="A22" s="1">
        <v>61</v>
      </c>
      <c r="B22" s="1" t="s">
        <v>6</v>
      </c>
      <c r="C22" s="1" t="s">
        <v>42</v>
      </c>
      <c r="D22" s="1" t="s">
        <v>44</v>
      </c>
      <c r="E22" s="5">
        <v>73</v>
      </c>
      <c r="F22" s="12">
        <v>3</v>
      </c>
      <c r="G22" s="12">
        <v>0</v>
      </c>
      <c r="H22" s="14">
        <f t="shared" si="0"/>
        <v>143.83561643835617</v>
      </c>
      <c r="I22" s="1" t="s">
        <v>94</v>
      </c>
    </row>
    <row r="23" spans="1:9" x14ac:dyDescent="0.25">
      <c r="A23" s="1">
        <v>9</v>
      </c>
      <c r="B23" s="1" t="s">
        <v>6</v>
      </c>
      <c r="C23" s="1" t="s">
        <v>7</v>
      </c>
      <c r="D23" s="1" t="s">
        <v>15</v>
      </c>
      <c r="E23" s="5">
        <v>155</v>
      </c>
      <c r="F23" s="12">
        <v>6</v>
      </c>
      <c r="G23" s="12">
        <v>0</v>
      </c>
      <c r="H23" s="14">
        <f t="shared" si="0"/>
        <v>135.48387096774192</v>
      </c>
      <c r="I23" s="1" t="s">
        <v>95</v>
      </c>
    </row>
    <row r="24" spans="1:9" x14ac:dyDescent="0.25">
      <c r="A24" s="1">
        <v>51</v>
      </c>
      <c r="B24" s="1" t="s">
        <v>6</v>
      </c>
      <c r="C24" s="1" t="s">
        <v>31</v>
      </c>
      <c r="D24" s="1" t="s">
        <v>93</v>
      </c>
      <c r="E24" s="5">
        <v>509</v>
      </c>
      <c r="F24" s="12">
        <v>19</v>
      </c>
      <c r="G24" s="12">
        <v>0</v>
      </c>
      <c r="H24" s="14">
        <f t="shared" si="0"/>
        <v>130.64833005893911</v>
      </c>
      <c r="I24" s="1" t="s">
        <v>94</v>
      </c>
    </row>
    <row r="25" spans="1:9" x14ac:dyDescent="0.25">
      <c r="A25" s="1">
        <v>72</v>
      </c>
      <c r="B25" s="1" t="s">
        <v>6</v>
      </c>
      <c r="C25" s="1" t="s">
        <v>6</v>
      </c>
      <c r="D25" s="1" t="s">
        <v>85</v>
      </c>
      <c r="E25" s="5">
        <v>142</v>
      </c>
      <c r="F25" s="12">
        <v>5</v>
      </c>
      <c r="G25" s="12">
        <v>0</v>
      </c>
      <c r="H25" s="14">
        <f t="shared" si="0"/>
        <v>123.2394366197183</v>
      </c>
      <c r="I25" s="1" t="s">
        <v>95</v>
      </c>
    </row>
    <row r="26" spans="1:9" x14ac:dyDescent="0.25">
      <c r="A26" s="1">
        <v>49</v>
      </c>
      <c r="B26" s="1" t="s">
        <v>6</v>
      </c>
      <c r="C26" s="1" t="s">
        <v>31</v>
      </c>
      <c r="D26" s="1" t="s">
        <v>33</v>
      </c>
      <c r="E26" s="5">
        <v>144</v>
      </c>
      <c r="F26" s="12">
        <v>5</v>
      </c>
      <c r="G26" s="12">
        <v>0</v>
      </c>
      <c r="H26" s="14">
        <f t="shared" si="0"/>
        <v>121.52777777777777</v>
      </c>
      <c r="I26" s="1" t="s">
        <v>94</v>
      </c>
    </row>
    <row r="27" spans="1:9" x14ac:dyDescent="0.25">
      <c r="A27" s="1">
        <v>48</v>
      </c>
      <c r="B27" s="1" t="s">
        <v>6</v>
      </c>
      <c r="C27" s="1" t="s">
        <v>31</v>
      </c>
      <c r="D27" s="1" t="s">
        <v>63</v>
      </c>
      <c r="E27" s="5">
        <v>195</v>
      </c>
      <c r="F27" s="12">
        <v>6</v>
      </c>
      <c r="G27" s="12">
        <v>0</v>
      </c>
      <c r="H27" s="14">
        <f t="shared" si="0"/>
        <v>107.69230769230769</v>
      </c>
      <c r="I27" s="1" t="s">
        <v>95</v>
      </c>
    </row>
    <row r="28" spans="1:9" x14ac:dyDescent="0.25">
      <c r="A28" s="1">
        <v>37</v>
      </c>
      <c r="B28" s="1" t="s">
        <v>6</v>
      </c>
      <c r="C28" s="1" t="s">
        <v>26</v>
      </c>
      <c r="D28" s="1" t="s">
        <v>61</v>
      </c>
      <c r="E28" s="5">
        <v>66</v>
      </c>
      <c r="F28" s="12">
        <v>2</v>
      </c>
      <c r="G28" s="12">
        <v>0</v>
      </c>
      <c r="H28" s="14">
        <f t="shared" si="0"/>
        <v>106.06060606060606</v>
      </c>
      <c r="I28" s="1" t="s">
        <v>95</v>
      </c>
    </row>
    <row r="29" spans="1:9" x14ac:dyDescent="0.25">
      <c r="A29" s="1">
        <v>38</v>
      </c>
      <c r="B29" s="1" t="s">
        <v>6</v>
      </c>
      <c r="C29" s="1" t="s">
        <v>26</v>
      </c>
      <c r="D29" s="1" t="s">
        <v>62</v>
      </c>
      <c r="E29" s="5">
        <v>200</v>
      </c>
      <c r="F29" s="12">
        <v>6</v>
      </c>
      <c r="G29" s="12">
        <v>0</v>
      </c>
      <c r="H29" s="14">
        <f t="shared" si="0"/>
        <v>105</v>
      </c>
      <c r="I29" s="1" t="s">
        <v>94</v>
      </c>
    </row>
    <row r="30" spans="1:9" x14ac:dyDescent="0.25">
      <c r="A30" s="1">
        <v>67</v>
      </c>
      <c r="B30" s="1" t="s">
        <v>6</v>
      </c>
      <c r="C30" s="1" t="s">
        <v>46</v>
      </c>
      <c r="D30" s="1" t="s">
        <v>47</v>
      </c>
      <c r="E30" s="5">
        <v>209</v>
      </c>
      <c r="F30" s="12">
        <v>6</v>
      </c>
      <c r="G30" s="12">
        <v>0</v>
      </c>
      <c r="H30" s="14">
        <f t="shared" si="0"/>
        <v>100.47846889952153</v>
      </c>
      <c r="I30" s="1" t="s">
        <v>95</v>
      </c>
    </row>
    <row r="31" spans="1:9" ht="30" x14ac:dyDescent="0.25">
      <c r="A31" s="1">
        <v>53</v>
      </c>
      <c r="B31" s="1" t="s">
        <v>6</v>
      </c>
      <c r="C31" s="2" t="s">
        <v>36</v>
      </c>
      <c r="D31" s="1" t="s">
        <v>70</v>
      </c>
      <c r="E31" s="5">
        <v>284</v>
      </c>
      <c r="F31" s="12">
        <v>8</v>
      </c>
      <c r="G31" s="12">
        <v>0</v>
      </c>
      <c r="H31" s="14">
        <f t="shared" si="0"/>
        <v>98.591549295774641</v>
      </c>
      <c r="I31" s="1" t="s">
        <v>94</v>
      </c>
    </row>
    <row r="32" spans="1:9" x14ac:dyDescent="0.25">
      <c r="A32" s="1">
        <v>2</v>
      </c>
      <c r="B32" s="1" t="s">
        <v>6</v>
      </c>
      <c r="C32" s="1" t="s">
        <v>7</v>
      </c>
      <c r="D32" s="1" t="s">
        <v>9</v>
      </c>
      <c r="E32" s="5">
        <v>75</v>
      </c>
      <c r="F32" s="12">
        <v>2</v>
      </c>
      <c r="G32" s="12">
        <v>0</v>
      </c>
      <c r="H32" s="14">
        <f t="shared" si="0"/>
        <v>93.333333333333329</v>
      </c>
      <c r="I32" s="1" t="s">
        <v>95</v>
      </c>
    </row>
    <row r="33" spans="1:9" x14ac:dyDescent="0.25">
      <c r="A33" s="1">
        <v>56</v>
      </c>
      <c r="B33" s="1" t="s">
        <v>6</v>
      </c>
      <c r="C33" s="1" t="s">
        <v>38</v>
      </c>
      <c r="D33" s="1" t="s">
        <v>39</v>
      </c>
      <c r="E33" s="5">
        <v>500</v>
      </c>
      <c r="F33" s="12">
        <v>13</v>
      </c>
      <c r="G33" s="12">
        <v>0</v>
      </c>
      <c r="H33" s="14">
        <f t="shared" si="0"/>
        <v>91</v>
      </c>
      <c r="I33" s="1" t="s">
        <v>95</v>
      </c>
    </row>
    <row r="34" spans="1:9" ht="30" x14ac:dyDescent="0.25">
      <c r="A34" s="1">
        <v>29</v>
      </c>
      <c r="B34" s="1" t="s">
        <v>6</v>
      </c>
      <c r="C34" s="1" t="s">
        <v>25</v>
      </c>
      <c r="D34" s="1" t="s">
        <v>23</v>
      </c>
      <c r="E34" s="5">
        <v>1000</v>
      </c>
      <c r="F34" s="12">
        <v>25</v>
      </c>
      <c r="G34" s="12">
        <v>0</v>
      </c>
      <c r="H34" s="14">
        <f t="shared" ref="H34:H65" si="1">(F34+G34)*3.5*1000/E34</f>
        <v>87.5</v>
      </c>
      <c r="I34" s="2" t="s">
        <v>97</v>
      </c>
    </row>
    <row r="35" spans="1:9" x14ac:dyDescent="0.25">
      <c r="A35" s="1">
        <v>10</v>
      </c>
      <c r="B35" s="1" t="s">
        <v>6</v>
      </c>
      <c r="C35" s="1" t="s">
        <v>7</v>
      </c>
      <c r="D35" s="1" t="s">
        <v>16</v>
      </c>
      <c r="E35" s="5">
        <v>245</v>
      </c>
      <c r="F35" s="12">
        <v>6</v>
      </c>
      <c r="G35" s="12">
        <v>0</v>
      </c>
      <c r="H35" s="14">
        <f t="shared" si="1"/>
        <v>85.714285714285708</v>
      </c>
      <c r="I35" s="1" t="s">
        <v>94</v>
      </c>
    </row>
    <row r="36" spans="1:9" x14ac:dyDescent="0.25">
      <c r="A36" s="1">
        <v>12</v>
      </c>
      <c r="B36" s="1" t="s">
        <v>6</v>
      </c>
      <c r="C36" s="1" t="s">
        <v>7</v>
      </c>
      <c r="D36" s="1" t="s">
        <v>17</v>
      </c>
      <c r="E36" s="5">
        <v>41</v>
      </c>
      <c r="F36" s="12">
        <v>1</v>
      </c>
      <c r="G36" s="12">
        <v>0</v>
      </c>
      <c r="H36" s="14">
        <f t="shared" si="1"/>
        <v>85.365853658536579</v>
      </c>
      <c r="I36" s="1" t="s">
        <v>95</v>
      </c>
    </row>
    <row r="37" spans="1:9" x14ac:dyDescent="0.25">
      <c r="A37" s="1">
        <v>65</v>
      </c>
      <c r="B37" s="1" t="s">
        <v>6</v>
      </c>
      <c r="C37" s="1" t="s">
        <v>51</v>
      </c>
      <c r="D37" s="1" t="s">
        <v>81</v>
      </c>
      <c r="E37" s="5">
        <v>172</v>
      </c>
      <c r="F37" s="12">
        <v>4</v>
      </c>
      <c r="G37" s="12">
        <v>0</v>
      </c>
      <c r="H37" s="14">
        <f t="shared" si="1"/>
        <v>81.395348837209298</v>
      </c>
      <c r="I37" s="1" t="s">
        <v>101</v>
      </c>
    </row>
    <row r="38" spans="1:9" x14ac:dyDescent="0.25">
      <c r="A38" s="1">
        <v>40</v>
      </c>
      <c r="B38" s="1" t="s">
        <v>6</v>
      </c>
      <c r="C38" s="1" t="s">
        <v>28</v>
      </c>
      <c r="D38" s="1" t="s">
        <v>80</v>
      </c>
      <c r="E38" s="5">
        <v>134</v>
      </c>
      <c r="F38" s="12">
        <v>3</v>
      </c>
      <c r="G38" s="12">
        <v>0</v>
      </c>
      <c r="H38" s="14">
        <f t="shared" si="1"/>
        <v>78.358208955223887</v>
      </c>
      <c r="I38" s="1" t="s">
        <v>94</v>
      </c>
    </row>
    <row r="39" spans="1:9" x14ac:dyDescent="0.25">
      <c r="A39" s="1">
        <v>21</v>
      </c>
      <c r="B39" s="1" t="s">
        <v>6</v>
      </c>
      <c r="C39" s="1" t="s">
        <v>22</v>
      </c>
      <c r="D39" s="1" t="s">
        <v>19</v>
      </c>
      <c r="E39" s="5">
        <v>229</v>
      </c>
      <c r="F39" s="12">
        <v>5</v>
      </c>
      <c r="G39" s="12">
        <v>0</v>
      </c>
      <c r="H39" s="14">
        <f t="shared" si="1"/>
        <v>76.419213973799131</v>
      </c>
      <c r="I39" s="1" t="s">
        <v>94</v>
      </c>
    </row>
    <row r="40" spans="1:9" x14ac:dyDescent="0.25">
      <c r="A40" s="1">
        <v>52</v>
      </c>
      <c r="B40" s="1" t="s">
        <v>6</v>
      </c>
      <c r="C40" s="1" t="s">
        <v>35</v>
      </c>
      <c r="D40" s="1" t="s">
        <v>34</v>
      </c>
      <c r="E40" s="5">
        <v>240</v>
      </c>
      <c r="F40" s="12">
        <v>5</v>
      </c>
      <c r="G40" s="12">
        <v>0</v>
      </c>
      <c r="H40" s="14">
        <f t="shared" si="1"/>
        <v>72.916666666666671</v>
      </c>
      <c r="I40" s="1" t="s">
        <v>95</v>
      </c>
    </row>
    <row r="41" spans="1:9" x14ac:dyDescent="0.25">
      <c r="A41" s="1">
        <v>20</v>
      </c>
      <c r="B41" s="1" t="s">
        <v>6</v>
      </c>
      <c r="C41" s="1" t="s">
        <v>7</v>
      </c>
      <c r="D41" s="1" t="s">
        <v>66</v>
      </c>
      <c r="E41" s="5">
        <v>915</v>
      </c>
      <c r="F41" s="12">
        <v>18</v>
      </c>
      <c r="G41" s="12">
        <v>0</v>
      </c>
      <c r="H41" s="14">
        <f t="shared" si="1"/>
        <v>68.852459016393439</v>
      </c>
      <c r="I41" s="1" t="s">
        <v>95</v>
      </c>
    </row>
    <row r="42" spans="1:9" x14ac:dyDescent="0.25">
      <c r="A42" s="1">
        <v>6</v>
      </c>
      <c r="B42" s="1" t="s">
        <v>6</v>
      </c>
      <c r="C42" s="1" t="s">
        <v>7</v>
      </c>
      <c r="D42" s="1" t="s">
        <v>12</v>
      </c>
      <c r="E42" s="5">
        <v>160</v>
      </c>
      <c r="F42" s="12">
        <v>3</v>
      </c>
      <c r="G42" s="12">
        <v>0</v>
      </c>
      <c r="H42" s="14">
        <f t="shared" si="1"/>
        <v>65.625</v>
      </c>
      <c r="I42" s="1" t="s">
        <v>94</v>
      </c>
    </row>
    <row r="43" spans="1:9" x14ac:dyDescent="0.25">
      <c r="A43" s="1">
        <v>57</v>
      </c>
      <c r="B43" s="1" t="s">
        <v>6</v>
      </c>
      <c r="C43" s="1" t="s">
        <v>38</v>
      </c>
      <c r="D43" s="1" t="s">
        <v>40</v>
      </c>
      <c r="E43" s="5">
        <v>432</v>
      </c>
      <c r="F43" s="12">
        <v>8</v>
      </c>
      <c r="G43" s="12">
        <v>0</v>
      </c>
      <c r="H43" s="14">
        <f t="shared" si="1"/>
        <v>64.81481481481481</v>
      </c>
      <c r="I43" s="1" t="s">
        <v>95</v>
      </c>
    </row>
    <row r="44" spans="1:9" ht="45" x14ac:dyDescent="0.25">
      <c r="A44" s="1">
        <v>54</v>
      </c>
      <c r="B44" s="1" t="s">
        <v>6</v>
      </c>
      <c r="C44" s="2" t="s">
        <v>36</v>
      </c>
      <c r="D44" s="2" t="s">
        <v>71</v>
      </c>
      <c r="E44" s="5">
        <v>543</v>
      </c>
      <c r="F44" s="12">
        <v>10</v>
      </c>
      <c r="G44" s="12">
        <v>0</v>
      </c>
      <c r="H44" s="14">
        <f t="shared" si="1"/>
        <v>64.456721915285456</v>
      </c>
      <c r="I44" s="2" t="s">
        <v>98</v>
      </c>
    </row>
    <row r="45" spans="1:9" x14ac:dyDescent="0.25">
      <c r="A45" s="1">
        <v>32</v>
      </c>
      <c r="B45" s="1" t="s">
        <v>6</v>
      </c>
      <c r="C45" s="1" t="s">
        <v>25</v>
      </c>
      <c r="D45" s="1" t="s">
        <v>86</v>
      </c>
      <c r="E45" s="5">
        <v>440</v>
      </c>
      <c r="F45" s="12">
        <v>8</v>
      </c>
      <c r="G45" s="12">
        <v>0</v>
      </c>
      <c r="H45" s="14">
        <f t="shared" si="1"/>
        <v>63.636363636363633</v>
      </c>
      <c r="I45" s="1" t="s">
        <v>95</v>
      </c>
    </row>
    <row r="46" spans="1:9" x14ac:dyDescent="0.25">
      <c r="A46" s="1">
        <v>60</v>
      </c>
      <c r="B46" s="1" t="s">
        <v>6</v>
      </c>
      <c r="C46" s="1" t="s">
        <v>42</v>
      </c>
      <c r="D46" s="1" t="s">
        <v>43</v>
      </c>
      <c r="E46" s="5">
        <v>362</v>
      </c>
      <c r="F46" s="12">
        <v>6</v>
      </c>
      <c r="G46" s="12">
        <v>0</v>
      </c>
      <c r="H46" s="14">
        <f t="shared" si="1"/>
        <v>58.011049723756905</v>
      </c>
      <c r="I46" s="1" t="s">
        <v>100</v>
      </c>
    </row>
    <row r="47" spans="1:9" x14ac:dyDescent="0.25">
      <c r="A47" s="1">
        <v>62</v>
      </c>
      <c r="B47" s="1" t="s">
        <v>6</v>
      </c>
      <c r="C47" s="1" t="s">
        <v>42</v>
      </c>
      <c r="D47" s="1" t="s">
        <v>45</v>
      </c>
      <c r="E47" s="5">
        <v>311</v>
      </c>
      <c r="F47" s="12">
        <v>5</v>
      </c>
      <c r="G47" s="12">
        <v>0</v>
      </c>
      <c r="H47" s="14">
        <f t="shared" si="1"/>
        <v>56.270096463022512</v>
      </c>
      <c r="I47" s="1" t="s">
        <v>94</v>
      </c>
    </row>
    <row r="48" spans="1:9" x14ac:dyDescent="0.25">
      <c r="A48" s="1">
        <v>66</v>
      </c>
      <c r="B48" s="1" t="s">
        <v>6</v>
      </c>
      <c r="C48" s="1" t="s">
        <v>51</v>
      </c>
      <c r="D48" s="1" t="s">
        <v>53</v>
      </c>
      <c r="E48" s="5">
        <v>568</v>
      </c>
      <c r="F48" s="12">
        <v>9</v>
      </c>
      <c r="G48" s="12">
        <v>0</v>
      </c>
      <c r="H48" s="14">
        <f t="shared" si="1"/>
        <v>55.45774647887324</v>
      </c>
      <c r="I48" s="1" t="s">
        <v>95</v>
      </c>
    </row>
    <row r="49" spans="1:9" x14ac:dyDescent="0.25">
      <c r="A49" s="1">
        <v>22</v>
      </c>
      <c r="B49" s="1" t="s">
        <v>6</v>
      </c>
      <c r="C49" s="1" t="s">
        <v>22</v>
      </c>
      <c r="D49" s="1" t="s">
        <v>20</v>
      </c>
      <c r="E49" s="5">
        <v>200</v>
      </c>
      <c r="F49" s="12">
        <v>3</v>
      </c>
      <c r="G49" s="12">
        <v>0</v>
      </c>
      <c r="H49" s="14">
        <f t="shared" si="1"/>
        <v>52.5</v>
      </c>
      <c r="I49" s="1" t="s">
        <v>95</v>
      </c>
    </row>
    <row r="50" spans="1:9" x14ac:dyDescent="0.25">
      <c r="A50" s="1">
        <v>44</v>
      </c>
      <c r="B50" s="1" t="s">
        <v>6</v>
      </c>
      <c r="C50" s="1" t="s">
        <v>31</v>
      </c>
      <c r="D50" s="1" t="s">
        <v>32</v>
      </c>
      <c r="E50" s="5">
        <v>400</v>
      </c>
      <c r="F50" s="12">
        <v>6</v>
      </c>
      <c r="G50" s="12">
        <v>0</v>
      </c>
      <c r="H50" s="14">
        <f t="shared" si="1"/>
        <v>52.5</v>
      </c>
      <c r="I50" s="1" t="s">
        <v>95</v>
      </c>
    </row>
    <row r="51" spans="1:9" x14ac:dyDescent="0.25">
      <c r="A51" s="1">
        <v>59</v>
      </c>
      <c r="B51" s="1" t="s">
        <v>6</v>
      </c>
      <c r="C51" s="1" t="s">
        <v>38</v>
      </c>
      <c r="D51" s="1" t="s">
        <v>91</v>
      </c>
      <c r="E51" s="5">
        <v>600</v>
      </c>
      <c r="F51" s="12">
        <v>8</v>
      </c>
      <c r="G51" s="12">
        <v>0</v>
      </c>
      <c r="H51" s="14">
        <f t="shared" si="1"/>
        <v>46.666666666666664</v>
      </c>
      <c r="I51" s="1" t="s">
        <v>94</v>
      </c>
    </row>
    <row r="52" spans="1:9" ht="45" x14ac:dyDescent="0.25">
      <c r="A52" s="1">
        <v>55</v>
      </c>
      <c r="B52" s="1" t="s">
        <v>6</v>
      </c>
      <c r="C52" s="2" t="s">
        <v>36</v>
      </c>
      <c r="D52" s="2" t="s">
        <v>37</v>
      </c>
      <c r="E52" s="5">
        <v>2390</v>
      </c>
      <c r="F52" s="12">
        <v>30</v>
      </c>
      <c r="G52" s="12">
        <v>0</v>
      </c>
      <c r="H52" s="14">
        <f t="shared" si="1"/>
        <v>43.93305439330544</v>
      </c>
      <c r="I52" s="2" t="s">
        <v>99</v>
      </c>
    </row>
    <row r="53" spans="1:9" x14ac:dyDescent="0.25">
      <c r="A53" s="1">
        <v>30</v>
      </c>
      <c r="B53" s="1" t="s">
        <v>6</v>
      </c>
      <c r="C53" s="1" t="s">
        <v>25</v>
      </c>
      <c r="D53" s="1" t="s">
        <v>24</v>
      </c>
      <c r="E53" s="5">
        <v>330</v>
      </c>
      <c r="F53" s="12">
        <v>4</v>
      </c>
      <c r="G53" s="12">
        <v>0</v>
      </c>
      <c r="H53" s="14">
        <f t="shared" si="1"/>
        <v>42.424242424242422</v>
      </c>
      <c r="I53" s="1" t="s">
        <v>95</v>
      </c>
    </row>
    <row r="54" spans="1:9" x14ac:dyDescent="0.25">
      <c r="A54" s="1">
        <v>64</v>
      </c>
      <c r="B54" s="1" t="s">
        <v>6</v>
      </c>
      <c r="C54" s="1" t="s">
        <v>51</v>
      </c>
      <c r="D54" s="1" t="s">
        <v>52</v>
      </c>
      <c r="E54" s="5">
        <v>596</v>
      </c>
      <c r="F54" s="12">
        <v>7</v>
      </c>
      <c r="G54" s="12">
        <v>0</v>
      </c>
      <c r="H54" s="14">
        <f t="shared" si="1"/>
        <v>41.107382550335572</v>
      </c>
      <c r="I54" s="1" t="s">
        <v>94</v>
      </c>
    </row>
    <row r="55" spans="1:9" x14ac:dyDescent="0.25">
      <c r="A55" s="1">
        <v>39</v>
      </c>
      <c r="B55" s="1" t="s">
        <v>6</v>
      </c>
      <c r="C55" s="1" t="s">
        <v>28</v>
      </c>
      <c r="D55" s="1" t="s">
        <v>27</v>
      </c>
      <c r="E55" s="5">
        <v>430</v>
      </c>
      <c r="F55" s="12">
        <v>5</v>
      </c>
      <c r="G55" s="12">
        <v>0</v>
      </c>
      <c r="H55" s="14">
        <f t="shared" si="1"/>
        <v>40.697674418604649</v>
      </c>
      <c r="I55" s="1" t="s">
        <v>95</v>
      </c>
    </row>
    <row r="56" spans="1:9" x14ac:dyDescent="0.25">
      <c r="A56" s="1">
        <v>18</v>
      </c>
      <c r="B56" s="1" t="s">
        <v>6</v>
      </c>
      <c r="C56" s="1" t="s">
        <v>7</v>
      </c>
      <c r="D56" s="1" t="s">
        <v>65</v>
      </c>
      <c r="E56" s="5">
        <v>720</v>
      </c>
      <c r="F56" s="12">
        <v>8</v>
      </c>
      <c r="G56" s="12">
        <v>0</v>
      </c>
      <c r="H56" s="14">
        <f t="shared" si="1"/>
        <v>38.888888888888886</v>
      </c>
      <c r="I56" s="1" t="s">
        <v>95</v>
      </c>
    </row>
    <row r="57" spans="1:9" x14ac:dyDescent="0.25">
      <c r="A57" s="1">
        <v>14</v>
      </c>
      <c r="B57" s="1" t="s">
        <v>6</v>
      </c>
      <c r="C57" s="1" t="s">
        <v>7</v>
      </c>
      <c r="D57" s="1" t="s">
        <v>18</v>
      </c>
      <c r="E57" s="5">
        <v>135</v>
      </c>
      <c r="F57" s="12">
        <v>1</v>
      </c>
      <c r="G57" s="12">
        <v>0</v>
      </c>
      <c r="H57" s="14">
        <f t="shared" si="1"/>
        <v>25.925925925925927</v>
      </c>
      <c r="I57" s="1" t="s">
        <v>95</v>
      </c>
    </row>
    <row r="58" spans="1:9" x14ac:dyDescent="0.25">
      <c r="A58" s="1">
        <v>23</v>
      </c>
      <c r="B58" s="1" t="s">
        <v>6</v>
      </c>
      <c r="C58" s="1" t="s">
        <v>22</v>
      </c>
      <c r="D58" s="1" t="s">
        <v>67</v>
      </c>
      <c r="E58" s="5">
        <v>169</v>
      </c>
      <c r="F58" s="12">
        <v>1</v>
      </c>
      <c r="G58" s="12">
        <v>0</v>
      </c>
      <c r="H58" s="14">
        <f t="shared" si="1"/>
        <v>20.710059171597631</v>
      </c>
      <c r="I58" s="1" t="s">
        <v>94</v>
      </c>
    </row>
    <row r="59" spans="1:9" x14ac:dyDescent="0.25">
      <c r="A59" s="1">
        <v>31</v>
      </c>
      <c r="B59" s="1" t="s">
        <v>6</v>
      </c>
      <c r="C59" s="1" t="s">
        <v>25</v>
      </c>
      <c r="D59" s="1" t="s">
        <v>82</v>
      </c>
      <c r="E59" s="5">
        <v>366</v>
      </c>
      <c r="F59" s="12">
        <v>2</v>
      </c>
      <c r="G59" s="12">
        <v>0</v>
      </c>
      <c r="H59" s="14">
        <f t="shared" si="1"/>
        <v>19.125683060109289</v>
      </c>
      <c r="I59" s="1" t="s">
        <v>95</v>
      </c>
    </row>
    <row r="60" spans="1:9" x14ac:dyDescent="0.25">
      <c r="A60" s="1">
        <v>68</v>
      </c>
      <c r="B60" s="1" t="s">
        <v>6</v>
      </c>
      <c r="C60" s="1" t="s">
        <v>46</v>
      </c>
      <c r="D60" s="1" t="s">
        <v>48</v>
      </c>
      <c r="E60" s="5">
        <v>197</v>
      </c>
      <c r="F60" s="12">
        <v>1</v>
      </c>
      <c r="G60" s="12">
        <v>0</v>
      </c>
      <c r="H60" s="14">
        <f t="shared" si="1"/>
        <v>17.766497461928935</v>
      </c>
      <c r="I60" s="1" t="s">
        <v>95</v>
      </c>
    </row>
    <row r="61" spans="1:9" x14ac:dyDescent="0.25">
      <c r="A61" s="1">
        <v>45</v>
      </c>
      <c r="B61" s="1" t="s">
        <v>6</v>
      </c>
      <c r="C61" s="1" t="s">
        <v>31</v>
      </c>
      <c r="D61" s="1" t="s">
        <v>72</v>
      </c>
      <c r="E61" s="5">
        <v>242</v>
      </c>
      <c r="F61" s="12">
        <v>1</v>
      </c>
      <c r="G61" s="12">
        <v>0</v>
      </c>
      <c r="H61" s="14">
        <f t="shared" si="1"/>
        <v>14.462809917355372</v>
      </c>
      <c r="I61" s="1" t="s">
        <v>94</v>
      </c>
    </row>
    <row r="62" spans="1:9" x14ac:dyDescent="0.25">
      <c r="A62" s="1">
        <v>3</v>
      </c>
      <c r="B62" s="1" t="s">
        <v>6</v>
      </c>
      <c r="C62" s="1" t="s">
        <v>7</v>
      </c>
      <c r="D62" s="1" t="s">
        <v>9</v>
      </c>
      <c r="E62" s="5">
        <v>405</v>
      </c>
      <c r="F62" s="12">
        <v>1</v>
      </c>
      <c r="G62" s="12">
        <v>0</v>
      </c>
      <c r="H62" s="14">
        <f t="shared" si="1"/>
        <v>8.6419753086419746</v>
      </c>
      <c r="I62" s="1" t="s">
        <v>95</v>
      </c>
    </row>
    <row r="63" spans="1:9" x14ac:dyDescent="0.25">
      <c r="A63" s="1">
        <v>33</v>
      </c>
      <c r="B63" s="1" t="s">
        <v>6</v>
      </c>
      <c r="C63" s="1" t="s">
        <v>25</v>
      </c>
      <c r="D63" s="1" t="s">
        <v>87</v>
      </c>
      <c r="E63" s="5">
        <v>440</v>
      </c>
      <c r="F63" s="12">
        <v>1</v>
      </c>
      <c r="G63" s="12">
        <v>0</v>
      </c>
      <c r="H63" s="14">
        <f t="shared" si="1"/>
        <v>7.9545454545454541</v>
      </c>
      <c r="I63" s="1" t="s">
        <v>95</v>
      </c>
    </row>
    <row r="64" spans="1:9" x14ac:dyDescent="0.25">
      <c r="A64" s="1">
        <v>7</v>
      </c>
      <c r="B64" s="1" t="s">
        <v>6</v>
      </c>
      <c r="C64" s="1" t="s">
        <v>7</v>
      </c>
      <c r="D64" s="1" t="s">
        <v>13</v>
      </c>
      <c r="E64" s="5">
        <v>169</v>
      </c>
      <c r="F64" s="12">
        <v>0</v>
      </c>
      <c r="G64" s="12">
        <v>0</v>
      </c>
      <c r="H64" s="14">
        <f t="shared" si="1"/>
        <v>0</v>
      </c>
      <c r="I64" s="1" t="s">
        <v>95</v>
      </c>
    </row>
    <row r="65" spans="1:9" x14ac:dyDescent="0.25">
      <c r="A65" s="1">
        <v>8</v>
      </c>
      <c r="B65" s="1" t="s">
        <v>6</v>
      </c>
      <c r="C65" s="1" t="s">
        <v>7</v>
      </c>
      <c r="D65" s="1" t="s">
        <v>14</v>
      </c>
      <c r="E65" s="5">
        <v>95</v>
      </c>
      <c r="F65" s="12">
        <v>0</v>
      </c>
      <c r="G65" s="12">
        <v>0</v>
      </c>
      <c r="H65" s="14">
        <f t="shared" si="1"/>
        <v>0</v>
      </c>
      <c r="I65" s="1" t="s">
        <v>95</v>
      </c>
    </row>
    <row r="66" spans="1:9" x14ac:dyDescent="0.25">
      <c r="A66" s="1">
        <v>13</v>
      </c>
      <c r="B66" s="1" t="s">
        <v>6</v>
      </c>
      <c r="C66" s="1" t="s">
        <v>7</v>
      </c>
      <c r="D66" s="1" t="s">
        <v>5</v>
      </c>
      <c r="E66" s="5">
        <v>175</v>
      </c>
      <c r="F66" s="12">
        <v>0</v>
      </c>
      <c r="G66" s="12">
        <v>0</v>
      </c>
      <c r="H66" s="14">
        <f t="shared" ref="H66:H97" si="2">(F66+G66)*3.5*1000/E66</f>
        <v>0</v>
      </c>
      <c r="I66" s="1" t="s">
        <v>94</v>
      </c>
    </row>
    <row r="67" spans="1:9" x14ac:dyDescent="0.25">
      <c r="A67" s="1">
        <v>26</v>
      </c>
      <c r="B67" s="1" t="s">
        <v>6</v>
      </c>
      <c r="C67" s="1" t="s">
        <v>22</v>
      </c>
      <c r="D67" s="1" t="s">
        <v>77</v>
      </c>
      <c r="E67" s="5">
        <v>377</v>
      </c>
      <c r="F67" s="12">
        <v>0</v>
      </c>
      <c r="G67" s="12">
        <v>0</v>
      </c>
      <c r="H67" s="14">
        <f t="shared" si="2"/>
        <v>0</v>
      </c>
      <c r="I67" s="1" t="s">
        <v>95</v>
      </c>
    </row>
    <row r="68" spans="1:9" x14ac:dyDescent="0.25">
      <c r="A68" s="1">
        <v>28</v>
      </c>
      <c r="B68" s="1" t="s">
        <v>6</v>
      </c>
      <c r="C68" s="1" t="s">
        <v>22</v>
      </c>
      <c r="D68" s="1" t="s">
        <v>78</v>
      </c>
      <c r="E68" s="5">
        <v>92</v>
      </c>
      <c r="F68" s="12">
        <v>0</v>
      </c>
      <c r="G68" s="12">
        <v>0</v>
      </c>
      <c r="H68" s="14">
        <f t="shared" si="2"/>
        <v>0</v>
      </c>
      <c r="I68" s="1" t="s">
        <v>94</v>
      </c>
    </row>
    <row r="69" spans="1:9" x14ac:dyDescent="0.25">
      <c r="A69" s="1">
        <v>41</v>
      </c>
      <c r="B69" s="1" t="s">
        <v>6</v>
      </c>
      <c r="C69" s="1" t="s">
        <v>28</v>
      </c>
      <c r="D69" s="1" t="s">
        <v>79</v>
      </c>
      <c r="E69" s="5">
        <v>88</v>
      </c>
      <c r="F69" s="12">
        <v>0</v>
      </c>
      <c r="G69" s="12">
        <v>0</v>
      </c>
      <c r="H69" s="14">
        <f t="shared" si="2"/>
        <v>0</v>
      </c>
      <c r="I69" s="1" t="s">
        <v>94</v>
      </c>
    </row>
    <row r="70" spans="1:9" x14ac:dyDescent="0.25">
      <c r="A70" s="1">
        <v>46</v>
      </c>
      <c r="B70" s="1" t="s">
        <v>6</v>
      </c>
      <c r="C70" s="1" t="s">
        <v>31</v>
      </c>
      <c r="D70" s="1" t="s">
        <v>73</v>
      </c>
      <c r="E70" s="5">
        <v>236</v>
      </c>
      <c r="F70" s="12">
        <v>0</v>
      </c>
      <c r="G70" s="12">
        <v>0</v>
      </c>
      <c r="H70" s="14">
        <f t="shared" si="2"/>
        <v>0</v>
      </c>
      <c r="I70" s="1" t="s">
        <v>94</v>
      </c>
    </row>
    <row r="71" spans="1:9" x14ac:dyDescent="0.25">
      <c r="A71" s="1">
        <v>47</v>
      </c>
      <c r="B71" s="4" t="s">
        <v>6</v>
      </c>
      <c r="C71" s="4" t="s">
        <v>31</v>
      </c>
      <c r="D71" s="4" t="s">
        <v>74</v>
      </c>
      <c r="E71" s="6">
        <v>211</v>
      </c>
      <c r="F71" s="12">
        <v>0</v>
      </c>
      <c r="G71" s="12">
        <v>0</v>
      </c>
      <c r="H71" s="14">
        <f t="shared" si="2"/>
        <v>0</v>
      </c>
      <c r="I71" s="1" t="s">
        <v>95</v>
      </c>
    </row>
    <row r="72" spans="1:9" x14ac:dyDescent="0.25">
      <c r="A72" s="1">
        <v>50</v>
      </c>
      <c r="B72" s="4" t="s">
        <v>6</v>
      </c>
      <c r="C72" s="4" t="s">
        <v>31</v>
      </c>
      <c r="D72" s="4" t="s">
        <v>90</v>
      </c>
      <c r="E72" s="6">
        <v>100</v>
      </c>
      <c r="F72" s="12">
        <v>0</v>
      </c>
      <c r="G72" s="12">
        <v>0</v>
      </c>
      <c r="H72" s="14">
        <f t="shared" si="2"/>
        <v>0</v>
      </c>
      <c r="I72" s="1" t="s">
        <v>95</v>
      </c>
    </row>
    <row r="73" spans="1:9" ht="15.75" thickBot="1" x14ac:dyDescent="0.3">
      <c r="A73" s="1">
        <v>71</v>
      </c>
      <c r="B73" s="1" t="s">
        <v>6</v>
      </c>
      <c r="C73" s="4" t="s">
        <v>46</v>
      </c>
      <c r="D73" s="4" t="s">
        <v>84</v>
      </c>
      <c r="E73" s="6">
        <v>328</v>
      </c>
      <c r="F73" s="16">
        <v>0</v>
      </c>
      <c r="G73" s="12">
        <v>0</v>
      </c>
      <c r="H73" s="14">
        <f t="shared" si="2"/>
        <v>0</v>
      </c>
      <c r="I73" s="1" t="s">
        <v>95</v>
      </c>
    </row>
    <row r="74" spans="1:9" ht="15.75" thickBot="1" x14ac:dyDescent="0.3">
      <c r="B74" s="9"/>
      <c r="C74" s="17"/>
      <c r="D74" s="18" t="s">
        <v>54</v>
      </c>
      <c r="E74" s="19">
        <f>SUM(E2:E73)</f>
        <v>23122</v>
      </c>
      <c r="F74" s="20">
        <f>SUM(F2:F73)</f>
        <v>603</v>
      </c>
      <c r="G74" s="15">
        <f>SUM(G2:G73)</f>
        <v>0</v>
      </c>
      <c r="H74" s="13"/>
      <c r="I74" s="12"/>
    </row>
    <row r="75" spans="1:9" ht="15.75" thickTop="1" x14ac:dyDescent="0.25"/>
  </sheetData>
  <autoFilter ref="A1:I74" xr:uid="{00000000-0001-0000-0000-000000000000}">
    <sortState xmlns:xlrd2="http://schemas.microsoft.com/office/spreadsheetml/2017/richdata2" ref="A2:I74">
      <sortCondition descending="1" ref="H1:H74"/>
    </sortState>
  </autoFilter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zgłoszenia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2025-01-16T07:21:30Z</dcterms:modified>
</cp:coreProperties>
</file>